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C4504DE4-F9D2-426B-9AC3-75600E2D5814}" xr6:coauthVersionLast="36" xr6:coauthVersionMax="36" xr10:uidLastSave="{00000000-0000-0000-0000-000000000000}"/>
  <bookViews>
    <workbookView xWindow="0" yWindow="0" windowWidth="22260" windowHeight="12645" tabRatio="844" xr2:uid="{00000000-000D-0000-FFFF-FFFF00000000}"/>
  </bookViews>
  <sheets>
    <sheet name="FUTBOL KÜÇÜK ERKEK-GÜNCEL" sheetId="7" r:id="rId1"/>
    <sheet name="FUTBOL KÜÇÜK ERKEK ELEME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K16" i="7" s="1"/>
  <c r="C7" i="7"/>
  <c r="K18" i="7" s="1"/>
  <c r="C6" i="7"/>
  <c r="C5" i="7"/>
  <c r="K17" i="7" s="1"/>
  <c r="K14" i="7" l="1"/>
  <c r="K15" i="7"/>
  <c r="K13" i="7"/>
  <c r="B13" i="6" l="1"/>
  <c r="B11" i="6"/>
  <c r="B9" i="6"/>
  <c r="B7" i="6"/>
</calcChain>
</file>

<file path=xl/sharedStrings.xml><?xml version="1.0" encoding="utf-8"?>
<sst xmlns="http://schemas.openxmlformats.org/spreadsheetml/2006/main" count="82" uniqueCount="57">
  <si>
    <t>ÖĞRETİM YILI</t>
  </si>
  <si>
    <t>FİKSTÜRÜ</t>
  </si>
  <si>
    <t>TAKIMLAR</t>
  </si>
  <si>
    <t>KURA SONUCU</t>
  </si>
  <si>
    <t>1-</t>
  </si>
  <si>
    <t xml:space="preserve">BU HÜCRELERE KURA ÇEKİMİNE KATILACAK </t>
  </si>
  <si>
    <t>A1</t>
  </si>
  <si>
    <t>A2</t>
  </si>
  <si>
    <t>A3</t>
  </si>
  <si>
    <t>A4</t>
  </si>
  <si>
    <t>(A) GRUBU</t>
  </si>
  <si>
    <t>2-</t>
  </si>
  <si>
    <t>OLAN TAKIMLARI YAZINIZ, KURASINI ÇEKEN TAKIMI</t>
  </si>
  <si>
    <t>3-</t>
  </si>
  <si>
    <t>SAĞDAKİ KURA SONUCU ALANINA YAPIŞTIRINIZ</t>
  </si>
  <si>
    <t>4-</t>
  </si>
  <si>
    <t>SIRA</t>
  </si>
  <si>
    <t>MAÇ</t>
  </si>
  <si>
    <t>SAAT</t>
  </si>
  <si>
    <t>FİKSTÜR</t>
  </si>
  <si>
    <t>TARİH</t>
  </si>
  <si>
    <t>1.MAÇLAR</t>
  </si>
  <si>
    <t>A1-A4</t>
  </si>
  <si>
    <t>A2-A3</t>
  </si>
  <si>
    <t>2.MAÇLAR</t>
  </si>
  <si>
    <t>A1-A3</t>
  </si>
  <si>
    <t>A4-A2</t>
  </si>
  <si>
    <t>3.MAÇLAR</t>
  </si>
  <si>
    <t>A1-A2</t>
  </si>
  <si>
    <t>A3-A4</t>
  </si>
  <si>
    <t>ERKEK</t>
  </si>
  <si>
    <t>FUTBOL</t>
  </si>
  <si>
    <t>ÇORUM-MERKEZ</t>
  </si>
  <si>
    <t>KÜÇÜK</t>
  </si>
  <si>
    <t>BU HÜCRELERE KURA ÇEKİMİNE KATILACAK OLAN</t>
  </si>
  <si>
    <t>TAKIMLARI YAZINIZ. KURA SONUCU BELLİ OLAN TAKIM</t>
  </si>
  <si>
    <t>LARI SAĞDAKİ ALANA KOPYALA YAPIŞTIR YAPINIZ.</t>
  </si>
  <si>
    <t>FİKSTÜR OTOTMATİK OLUŞACAKTIR.</t>
  </si>
  <si>
    <t>TARİH:SAAT YAZAN HÜCRELERİ DÜZENLEYİNİZ…</t>
  </si>
  <si>
    <t>3.LÜK-4.LÜK MAÇI (MAĞLUPLAR)</t>
  </si>
  <si>
    <t>1.LİK-2.LİK MAÇI (GALİPLER)</t>
  </si>
  <si>
    <t>Yıldırım Beyazıt İmam Hatip Ortaokulu</t>
  </si>
  <si>
    <t>Osmancık Atatürk Ortaokulu</t>
  </si>
  <si>
    <t>Osmancık Meliha-Rıfat Göbel Ortaokulu</t>
  </si>
  <si>
    <t>Toki Şehit Şükrü Özyol Ortaokulu</t>
  </si>
  <si>
    <t>2025/2026 OKUL SPOR FAALİYETLERİ</t>
  </si>
  <si>
    <t>KÜÇÜK ERKEKLER FUTBOL "ELEME FİNAL MÜSABAKA" FİKSTÜRÜ</t>
  </si>
  <si>
    <t>Merkez Grubu Birincisi</t>
  </si>
  <si>
    <t>Merkez Grubu İkincisi</t>
  </si>
  <si>
    <t>TAKIMLAR
(Nazmi Avluca Futbol Sahası)</t>
  </si>
  <si>
    <t>Sungurlu Grubu İkincisi</t>
  </si>
  <si>
    <t>Sungurlu Grubu Birincisi</t>
  </si>
  <si>
    <t>16.02.2026  /  11:00</t>
  </si>
  <si>
    <t>16.02.2026  /  12:00</t>
  </si>
  <si>
    <t>NAZMİ AVLUCA FUTBOL SAHASI</t>
  </si>
  <si>
    <t>2025-2026</t>
  </si>
  <si>
    <t>ÇEKİLEN TAKIM OLMASI NEDENİYLE KÜÇÜK ERKEKLER FUTBOL FİKSTÜRÜ 09.01 2026 TARİHİNDE GÜNCELLENMİŞTİR.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</si>
</sst>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12"/>
      <name val="Arial Tur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9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15" fontId="0" fillId="0" borderId="10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vertical="center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0" xfId="0" applyBorder="1" applyProtection="1"/>
    <xf numFmtId="0" fontId="0" fillId="0" borderId="0" xfId="0" applyBorder="1" applyAlignment="1" applyProtection="1">
      <alignment vertical="center" shrinkToFit="1"/>
    </xf>
    <xf numFmtId="0" fontId="0" fillId="7" borderId="3" xfId="0" applyFill="1" applyBorder="1" applyAlignment="1" applyProtection="1">
      <alignment horizontal="left" vertical="center" shrinkToFit="1"/>
      <protection locked="0"/>
    </xf>
    <xf numFmtId="0" fontId="1" fillId="0" borderId="2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7" borderId="2" xfId="0" applyFill="1" applyBorder="1" applyAlignment="1" applyProtection="1">
      <alignment horizontal="left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31" xfId="0" applyBorder="1"/>
    <xf numFmtId="0" fontId="0" fillId="0" borderId="28" xfId="0" applyBorder="1"/>
    <xf numFmtId="0" fontId="0" fillId="0" borderId="29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2" xfId="0" applyBorder="1"/>
    <xf numFmtId="0" fontId="5" fillId="0" borderId="0" xfId="0" applyFont="1" applyAlignment="1">
      <alignment horizontal="center" vertical="center"/>
    </xf>
    <xf numFmtId="0" fontId="0" fillId="7" borderId="3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33" xfId="0" applyBorder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6" borderId="2" xfId="0" applyFill="1" applyBorder="1" applyAlignment="1" applyProtection="1">
      <alignment horizontal="left" vertical="center" shrinkToFit="1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15" xfId="0" applyBorder="1" applyAlignment="1" applyProtection="1">
      <alignment horizontal="center" vertical="center" wrapText="1" shrinkToFit="1"/>
      <protection locked="0"/>
    </xf>
    <xf numFmtId="20" fontId="0" fillId="0" borderId="15" xfId="0" applyNumberFormat="1" applyBorder="1" applyAlignment="1" applyProtection="1">
      <alignment horizontal="center" vertical="center" wrapText="1" shrinkToFit="1"/>
      <protection locked="0"/>
    </xf>
    <xf numFmtId="0" fontId="0" fillId="0" borderId="15" xfId="0" applyBorder="1" applyAlignment="1" applyProtection="1">
      <alignment horizontal="center" vertical="center" wrapText="1" shrinkToFit="1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5" fillId="5" borderId="17" xfId="0" applyFont="1" applyFill="1" applyBorder="1" applyAlignment="1" applyProtection="1">
      <alignment horizontal="center" vertical="center" textRotation="90"/>
    </xf>
    <xf numFmtId="0" fontId="5" fillId="5" borderId="21" xfId="0" applyFont="1" applyFill="1" applyBorder="1" applyAlignment="1" applyProtection="1">
      <alignment horizontal="center" vertical="center" textRotation="90"/>
    </xf>
    <xf numFmtId="0" fontId="5" fillId="5" borderId="24" xfId="0" applyFont="1" applyFill="1" applyBorder="1" applyAlignment="1" applyProtection="1">
      <alignment horizontal="center" vertical="center" textRotation="90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20" fontId="0" fillId="0" borderId="10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5" xfId="0" applyBorder="1" applyAlignment="1" applyProtection="1">
      <alignment horizontal="left" vertical="center" shrinkToFit="1"/>
    </xf>
    <xf numFmtId="0" fontId="0" fillId="0" borderId="16" xfId="0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0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6" borderId="0" xfId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1" fillId="5" borderId="18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right" shrinkToFit="1"/>
      <protection locked="0"/>
    </xf>
    <xf numFmtId="164" fontId="0" fillId="0" borderId="30" xfId="0" applyNumberFormat="1" applyBorder="1" applyAlignment="1" applyProtection="1">
      <alignment horizontal="right" shrinkToFit="1"/>
      <protection locked="0"/>
    </xf>
    <xf numFmtId="0" fontId="0" fillId="0" borderId="4" xfId="0" applyBorder="1" applyAlignment="1">
      <alignment horizontal="right"/>
    </xf>
    <xf numFmtId="164" fontId="0" fillId="0" borderId="28" xfId="0" applyNumberFormat="1" applyBorder="1" applyAlignment="1" applyProtection="1">
      <alignment horizontal="right" shrinkToFit="1"/>
      <protection locked="0"/>
    </xf>
    <xf numFmtId="164" fontId="0" fillId="0" borderId="29" xfId="0" applyNumberFormat="1" applyBorder="1" applyAlignment="1" applyProtection="1">
      <alignment horizontal="right" shrinkToFit="1"/>
      <protection locked="0"/>
    </xf>
    <xf numFmtId="20" fontId="0" fillId="0" borderId="28" xfId="0" applyNumberFormat="1" applyBorder="1" applyAlignment="1" applyProtection="1">
      <alignment horizontal="left" shrinkToFit="1"/>
      <protection locked="0"/>
    </xf>
    <xf numFmtId="0" fontId="0" fillId="0" borderId="28" xfId="0" applyBorder="1" applyAlignment="1" applyProtection="1">
      <alignment horizontal="left" shrinkToFit="1"/>
      <protection locked="0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164" fontId="0" fillId="0" borderId="4" xfId="0" applyNumberFormat="1" applyBorder="1" applyAlignment="1" applyProtection="1">
      <alignment horizontal="right" shrinkToFit="1"/>
      <protection locked="0"/>
    </xf>
    <xf numFmtId="164" fontId="0" fillId="0" borderId="5" xfId="0" applyNumberFormat="1" applyBorder="1" applyAlignment="1" applyProtection="1">
      <alignment horizontal="right" shrinkToFit="1"/>
      <protection locked="0"/>
    </xf>
    <xf numFmtId="20" fontId="0" fillId="0" borderId="31" xfId="0" applyNumberFormat="1" applyBorder="1" applyAlignment="1" applyProtection="1">
      <alignment horizontal="left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B5FF-CBF7-49CD-8F7B-EE78A52A8601}">
  <sheetPr>
    <tabColor rgb="FFFFFF00"/>
  </sheetPr>
  <dimension ref="A1:AX24"/>
  <sheetViews>
    <sheetView tabSelected="1" workbookViewId="0">
      <selection activeCell="AG13" sqref="AG13"/>
    </sheetView>
  </sheetViews>
  <sheetFormatPr defaultColWidth="3.7109375" defaultRowHeight="15" x14ac:dyDescent="0.25"/>
  <cols>
    <col min="1" max="1" width="3.7109375" style="38"/>
    <col min="2" max="4" width="3.7109375" style="2"/>
    <col min="5" max="5" width="12.28515625" style="2" customWidth="1"/>
    <col min="6" max="27" width="3.7109375" style="2"/>
    <col min="28" max="28" width="20.7109375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0" ht="15.75" x14ac:dyDescent="0.25">
      <c r="A1" s="87" t="s">
        <v>55</v>
      </c>
      <c r="B1" s="87"/>
      <c r="C1" s="87"/>
      <c r="D1" s="87"/>
      <c r="E1" s="87"/>
      <c r="F1" s="87"/>
      <c r="G1" s="87"/>
      <c r="H1" s="87"/>
      <c r="I1" s="87"/>
      <c r="J1" s="88" t="s">
        <v>0</v>
      </c>
      <c r="K1" s="88"/>
      <c r="L1" s="88"/>
      <c r="M1" s="88"/>
      <c r="N1" s="88"/>
      <c r="O1" s="88"/>
      <c r="P1" s="88" t="s">
        <v>33</v>
      </c>
      <c r="Q1" s="88"/>
      <c r="R1" s="88"/>
      <c r="S1" s="88"/>
      <c r="T1" s="88"/>
      <c r="U1" s="89" t="s">
        <v>30</v>
      </c>
      <c r="V1" s="89"/>
      <c r="W1" s="89"/>
      <c r="X1" s="89"/>
      <c r="Y1" s="89"/>
      <c r="Z1" s="1"/>
      <c r="AA1" s="1"/>
      <c r="AB1" s="1"/>
    </row>
    <row r="2" spans="1:50" ht="15.75" x14ac:dyDescent="0.25">
      <c r="A2" s="90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88" t="s">
        <v>32</v>
      </c>
      <c r="M2" s="88"/>
      <c r="N2" s="88"/>
      <c r="O2" s="88"/>
      <c r="P2" s="88"/>
      <c r="Q2" s="88"/>
      <c r="R2" s="88"/>
      <c r="S2" s="88"/>
      <c r="T2" s="91" t="s">
        <v>1</v>
      </c>
      <c r="U2" s="91"/>
      <c r="V2" s="91"/>
      <c r="W2" s="91"/>
      <c r="X2" s="91"/>
      <c r="Y2" s="3"/>
      <c r="Z2" s="1"/>
      <c r="AA2" s="1"/>
      <c r="AB2" s="1"/>
      <c r="AD2" s="84" t="s">
        <v>2</v>
      </c>
      <c r="AE2" s="84"/>
      <c r="AF2" s="85" t="s">
        <v>3</v>
      </c>
      <c r="AG2" s="85"/>
      <c r="AI2" s="75" t="s">
        <v>6</v>
      </c>
      <c r="AJ2" s="75"/>
      <c r="AK2" s="75"/>
      <c r="AL2" s="75"/>
      <c r="AM2" s="75" t="s">
        <v>7</v>
      </c>
      <c r="AN2" s="75"/>
      <c r="AO2" s="75"/>
      <c r="AP2" s="75"/>
      <c r="AQ2" s="75" t="s">
        <v>8</v>
      </c>
      <c r="AR2" s="75"/>
      <c r="AS2" s="75"/>
      <c r="AT2" s="75"/>
      <c r="AU2" s="75" t="s">
        <v>9</v>
      </c>
      <c r="AV2" s="75"/>
      <c r="AW2" s="75"/>
      <c r="AX2" s="93"/>
    </row>
    <row r="3" spans="1:50" ht="16.5" thickBot="1" x14ac:dyDescent="0.3">
      <c r="Y3" s="86"/>
      <c r="Z3" s="86"/>
      <c r="AA3" s="86"/>
      <c r="AB3" s="86"/>
      <c r="AD3" s="4" t="s">
        <v>4</v>
      </c>
      <c r="AE3" s="37" t="s">
        <v>5</v>
      </c>
      <c r="AF3" s="5" t="s">
        <v>6</v>
      </c>
      <c r="AG3" s="16" t="s">
        <v>41</v>
      </c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93"/>
    </row>
    <row r="4" spans="1:50" ht="15" customHeight="1" thickBot="1" x14ac:dyDescent="0.3">
      <c r="B4" s="78" t="s">
        <v>10</v>
      </c>
      <c r="C4" s="79"/>
      <c r="D4" s="79"/>
      <c r="E4" s="79"/>
      <c r="F4" s="79"/>
      <c r="G4" s="79"/>
      <c r="H4" s="79"/>
      <c r="I4" s="79"/>
      <c r="J4" s="80"/>
      <c r="K4" s="6"/>
      <c r="L4" s="81"/>
      <c r="M4" s="81"/>
      <c r="N4" s="81"/>
      <c r="O4" s="81"/>
      <c r="P4" s="81"/>
      <c r="Q4" s="81"/>
      <c r="R4" s="81"/>
      <c r="S4" s="81"/>
      <c r="U4" s="81"/>
      <c r="V4" s="81"/>
      <c r="W4" s="81"/>
      <c r="X4" s="81"/>
      <c r="Y4" s="81"/>
      <c r="Z4" s="81"/>
      <c r="AA4" s="81"/>
      <c r="AB4" s="81"/>
      <c r="AD4" s="4" t="s">
        <v>11</v>
      </c>
      <c r="AE4" s="37" t="s">
        <v>12</v>
      </c>
      <c r="AF4" s="5" t="s">
        <v>7</v>
      </c>
      <c r="AG4" s="43" t="s">
        <v>44</v>
      </c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93"/>
    </row>
    <row r="5" spans="1:50" x14ac:dyDescent="0.25">
      <c r="B5" s="7" t="s">
        <v>4</v>
      </c>
      <c r="C5" s="82" t="str">
        <f>AG3</f>
        <v>Yıldırım Beyazıt İmam Hatip Ortaokulu</v>
      </c>
      <c r="D5" s="82"/>
      <c r="E5" s="82"/>
      <c r="F5" s="82"/>
      <c r="G5" s="82"/>
      <c r="H5" s="82"/>
      <c r="I5" s="82"/>
      <c r="J5" s="83"/>
      <c r="AD5" s="4" t="s">
        <v>13</v>
      </c>
      <c r="AE5" s="37" t="s">
        <v>14</v>
      </c>
      <c r="AF5" s="5" t="s">
        <v>8</v>
      </c>
      <c r="AG5" s="16" t="s">
        <v>43</v>
      </c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93"/>
    </row>
    <row r="6" spans="1:50" x14ac:dyDescent="0.25">
      <c r="B6" s="8" t="s">
        <v>11</v>
      </c>
      <c r="C6" s="76" t="str">
        <f>AG4</f>
        <v>Toki Şehit Şükrü Özyol Ortaokulu</v>
      </c>
      <c r="D6" s="76"/>
      <c r="E6" s="76"/>
      <c r="F6" s="76"/>
      <c r="G6" s="76"/>
      <c r="H6" s="76"/>
      <c r="I6" s="76"/>
      <c r="J6" s="77"/>
      <c r="AD6" s="4" t="s">
        <v>15</v>
      </c>
      <c r="AE6" s="39"/>
      <c r="AF6" s="5" t="s">
        <v>9</v>
      </c>
      <c r="AG6" s="16" t="s">
        <v>42</v>
      </c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93"/>
    </row>
    <row r="7" spans="1:50" x14ac:dyDescent="0.25">
      <c r="B7" s="8" t="s">
        <v>13</v>
      </c>
      <c r="C7" s="76" t="str">
        <f>AG5</f>
        <v>Osmancık Meliha-Rıfat Göbel Ortaokulu</v>
      </c>
      <c r="D7" s="76"/>
      <c r="E7" s="76"/>
      <c r="F7" s="76"/>
      <c r="G7" s="76"/>
      <c r="H7" s="76"/>
      <c r="I7" s="76"/>
      <c r="J7" s="77"/>
    </row>
    <row r="8" spans="1:50" ht="15" customHeight="1" thickBot="1" x14ac:dyDescent="0.3">
      <c r="B8" s="9" t="s">
        <v>15</v>
      </c>
      <c r="C8" s="73" t="str">
        <f>AG6</f>
        <v>Osmancık Atatürk Ortaokulu</v>
      </c>
      <c r="D8" s="73"/>
      <c r="E8" s="73"/>
      <c r="F8" s="73"/>
      <c r="G8" s="73"/>
      <c r="H8" s="73"/>
      <c r="I8" s="73"/>
      <c r="J8" s="74"/>
    </row>
    <row r="9" spans="1:50" ht="15" customHeight="1" thickBot="1" x14ac:dyDescent="0.3">
      <c r="B9" s="10"/>
      <c r="C9" s="11"/>
      <c r="D9" s="11"/>
      <c r="E9" s="11"/>
      <c r="F9" s="11"/>
      <c r="G9" s="11"/>
      <c r="H9" s="11"/>
      <c r="I9" s="11"/>
      <c r="J9" s="11"/>
      <c r="AG9" s="44"/>
    </row>
    <row r="10" spans="1:50" ht="15.75" x14ac:dyDescent="0.25">
      <c r="A10" s="56" t="s">
        <v>16</v>
      </c>
      <c r="B10" s="59" t="s">
        <v>17</v>
      </c>
      <c r="C10" s="60"/>
      <c r="D10" s="61"/>
      <c r="E10" s="40"/>
      <c r="F10" s="59" t="s">
        <v>18</v>
      </c>
      <c r="G10" s="61"/>
      <c r="H10" s="59" t="s">
        <v>19</v>
      </c>
      <c r="I10" s="60"/>
      <c r="J10" s="61"/>
      <c r="K10" s="92" t="s">
        <v>49</v>
      </c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1"/>
      <c r="AG10" s="45"/>
    </row>
    <row r="11" spans="1:50" ht="15.75" x14ac:dyDescent="0.25">
      <c r="A11" s="57"/>
      <c r="B11" s="62"/>
      <c r="C11" s="63"/>
      <c r="D11" s="64"/>
      <c r="E11" s="41" t="s">
        <v>20</v>
      </c>
      <c r="F11" s="62"/>
      <c r="G11" s="64"/>
      <c r="H11" s="62"/>
      <c r="I11" s="63"/>
      <c r="J11" s="64"/>
      <c r="K11" s="62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4"/>
    </row>
    <row r="12" spans="1:50" ht="16.5" thickBot="1" x14ac:dyDescent="0.3">
      <c r="A12" s="58"/>
      <c r="B12" s="65"/>
      <c r="C12" s="66"/>
      <c r="D12" s="67"/>
      <c r="E12" s="42"/>
      <c r="F12" s="65"/>
      <c r="G12" s="67"/>
      <c r="H12" s="65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7"/>
      <c r="AH12" s="17"/>
    </row>
    <row r="13" spans="1:50" ht="24.95" customHeight="1" x14ac:dyDescent="0.25">
      <c r="A13" s="7">
        <v>1</v>
      </c>
      <c r="B13" s="68" t="s">
        <v>21</v>
      </c>
      <c r="C13" s="68"/>
      <c r="D13" s="68"/>
      <c r="E13" s="12">
        <v>46057</v>
      </c>
      <c r="F13" s="69">
        <v>0.45833333333333331</v>
      </c>
      <c r="G13" s="68"/>
      <c r="H13" s="70" t="s">
        <v>22</v>
      </c>
      <c r="I13" s="70"/>
      <c r="J13" s="70"/>
      <c r="K13" s="71" t="str">
        <f>CONCATENATE(C5," ","-"," ",C8)</f>
        <v>Yıldırım Beyazıt İmam Hatip Ortaokulu - Osmancık Atatürk Ortaokulu</v>
      </c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2"/>
      <c r="AH13" s="15"/>
    </row>
    <row r="14" spans="1:50" ht="24.95" customHeight="1" x14ac:dyDescent="0.25">
      <c r="A14" s="8">
        <v>2</v>
      </c>
      <c r="B14" s="46" t="s">
        <v>21</v>
      </c>
      <c r="C14" s="46"/>
      <c r="D14" s="46"/>
      <c r="E14" s="13">
        <v>46057</v>
      </c>
      <c r="F14" s="47">
        <v>0.5</v>
      </c>
      <c r="G14" s="46"/>
      <c r="H14" s="50" t="s">
        <v>23</v>
      </c>
      <c r="I14" s="50"/>
      <c r="J14" s="50"/>
      <c r="K14" s="48" t="str">
        <f>CONCATENATE(C6," ","-"," ",C7)</f>
        <v>Toki Şehit Şükrü Özyol Ortaokulu - Osmancık Meliha-Rıfat Göbel Ortaokulu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9"/>
      <c r="AH14" s="15"/>
    </row>
    <row r="15" spans="1:50" ht="24.95" customHeight="1" x14ac:dyDescent="0.25">
      <c r="A15" s="8">
        <v>3</v>
      </c>
      <c r="B15" s="46" t="s">
        <v>24</v>
      </c>
      <c r="C15" s="46"/>
      <c r="D15" s="46"/>
      <c r="E15" s="13">
        <v>46063</v>
      </c>
      <c r="F15" s="47">
        <v>0.45833333333333331</v>
      </c>
      <c r="G15" s="46"/>
      <c r="H15" s="50" t="s">
        <v>25</v>
      </c>
      <c r="I15" s="50"/>
      <c r="J15" s="50"/>
      <c r="K15" s="48" t="str">
        <f>CONCATENATE(C5," ","-"," ",C7)</f>
        <v>Yıldırım Beyazıt İmam Hatip Ortaokulu - Osmancık Meliha-Rıfat Göbel Ortaokulu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9"/>
      <c r="AH15" s="15"/>
    </row>
    <row r="16" spans="1:50" ht="24.95" customHeight="1" x14ac:dyDescent="0.25">
      <c r="A16" s="8">
        <v>4</v>
      </c>
      <c r="B16" s="46" t="s">
        <v>24</v>
      </c>
      <c r="C16" s="46"/>
      <c r="D16" s="46"/>
      <c r="E16" s="13">
        <v>46063</v>
      </c>
      <c r="F16" s="47">
        <v>0.5</v>
      </c>
      <c r="G16" s="46"/>
      <c r="H16" s="50" t="s">
        <v>26</v>
      </c>
      <c r="I16" s="50"/>
      <c r="J16" s="50"/>
      <c r="K16" s="48" t="str">
        <f>CONCATENATE(C8," ","-"," ",C6)</f>
        <v>Osmancık Atatürk Ortaokulu - Toki Şehit Şükrü Özyol Ortaokulu</v>
      </c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9"/>
      <c r="AH16" s="15"/>
    </row>
    <row r="17" spans="1:34" ht="24.95" customHeight="1" x14ac:dyDescent="0.25">
      <c r="A17" s="8">
        <v>5</v>
      </c>
      <c r="B17" s="46" t="s">
        <v>27</v>
      </c>
      <c r="C17" s="46"/>
      <c r="D17" s="46"/>
      <c r="E17" s="13">
        <v>46065</v>
      </c>
      <c r="F17" s="47">
        <v>0.45833333333333331</v>
      </c>
      <c r="G17" s="46"/>
      <c r="H17" s="50" t="s">
        <v>28</v>
      </c>
      <c r="I17" s="50"/>
      <c r="J17" s="50"/>
      <c r="K17" s="48" t="str">
        <f>CONCATENATE(C5," ","-"," ",C6)</f>
        <v>Yıldırım Beyazıt İmam Hatip Ortaokulu - Toki Şehit Şükrü Özyol Ortaokulu</v>
      </c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9"/>
      <c r="AH17" s="15"/>
    </row>
    <row r="18" spans="1:34" ht="24.95" customHeight="1" thickBot="1" x14ac:dyDescent="0.3">
      <c r="A18" s="9">
        <v>6</v>
      </c>
      <c r="B18" s="51" t="s">
        <v>27</v>
      </c>
      <c r="C18" s="51"/>
      <c r="D18" s="51"/>
      <c r="E18" s="14">
        <v>46065</v>
      </c>
      <c r="F18" s="52">
        <v>0.5</v>
      </c>
      <c r="G18" s="51"/>
      <c r="H18" s="53" t="s">
        <v>29</v>
      </c>
      <c r="I18" s="53"/>
      <c r="J18" s="53"/>
      <c r="K18" s="54" t="str">
        <f>CONCATENATE(C7," ","-"," ",C8)</f>
        <v>Osmancık Meliha-Rıfat Göbel Ortaokulu - Osmancık Atatürk Ortaokulu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5"/>
    </row>
    <row r="22" spans="1:34" ht="15.75" thickBot="1" x14ac:dyDescent="0.3"/>
    <row r="23" spans="1:34" ht="30" customHeight="1" x14ac:dyDescent="0.25">
      <c r="A23" s="94" t="s">
        <v>56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6"/>
    </row>
    <row r="24" spans="1:34" ht="30" customHeight="1" thickBot="1" x14ac:dyDescent="0.3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9"/>
    </row>
  </sheetData>
  <mergeCells count="51">
    <mergeCell ref="A23:AB24"/>
    <mergeCell ref="B17:D17"/>
    <mergeCell ref="F17:G17"/>
    <mergeCell ref="H17:J17"/>
    <mergeCell ref="K17:AB17"/>
    <mergeCell ref="B18:D18"/>
    <mergeCell ref="F18:G18"/>
    <mergeCell ref="H18:J18"/>
    <mergeCell ref="K18:AB18"/>
    <mergeCell ref="B15:D15"/>
    <mergeCell ref="F15:G15"/>
    <mergeCell ref="H15:J15"/>
    <mergeCell ref="K15:AB15"/>
    <mergeCell ref="B16:D16"/>
    <mergeCell ref="F16:G16"/>
    <mergeCell ref="H16:J16"/>
    <mergeCell ref="K16:AB16"/>
    <mergeCell ref="B14:D14"/>
    <mergeCell ref="F14:G14"/>
    <mergeCell ref="H14:J14"/>
    <mergeCell ref="K14:AB14"/>
    <mergeCell ref="C7:J7"/>
    <mergeCell ref="C8:J8"/>
    <mergeCell ref="K10:AB12"/>
    <mergeCell ref="B13:D13"/>
    <mergeCell ref="F13:G13"/>
    <mergeCell ref="H13:J13"/>
    <mergeCell ref="K13:AB13"/>
    <mergeCell ref="A10:A12"/>
    <mergeCell ref="B10:D12"/>
    <mergeCell ref="F10:G12"/>
    <mergeCell ref="H10:J12"/>
    <mergeCell ref="Y3:AB3"/>
    <mergeCell ref="B4:J4"/>
    <mergeCell ref="L4:S4"/>
    <mergeCell ref="U4:AB4"/>
    <mergeCell ref="C5:J5"/>
    <mergeCell ref="C6:J6"/>
    <mergeCell ref="AU2:AX6"/>
    <mergeCell ref="A1:I1"/>
    <mergeCell ref="J1:O1"/>
    <mergeCell ref="P1:T1"/>
    <mergeCell ref="U1:Y1"/>
    <mergeCell ref="A2:K2"/>
    <mergeCell ref="L2:S2"/>
    <mergeCell ref="T2:X2"/>
    <mergeCell ref="AD2:AE2"/>
    <mergeCell ref="AF2:AG2"/>
    <mergeCell ref="AI2:AL6"/>
    <mergeCell ref="AM2:AP6"/>
    <mergeCell ref="AQ2:AT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524C-B18A-4B95-86F0-566ED5BF60BA}">
  <sheetPr>
    <tabColor rgb="FFFFFF00"/>
  </sheetPr>
  <dimension ref="A1:BM14"/>
  <sheetViews>
    <sheetView zoomScaleNormal="100" workbookViewId="0">
      <selection activeCell="Q18" sqref="Q18"/>
    </sheetView>
  </sheetViews>
  <sheetFormatPr defaultColWidth="3.7109375" defaultRowHeight="15" customHeight="1" x14ac:dyDescent="0.25"/>
  <cols>
    <col min="1" max="1" width="3.7109375" style="24"/>
    <col min="13" max="13" width="8.140625" customWidth="1"/>
    <col min="18" max="18" width="24.140625" customWidth="1"/>
    <col min="41" max="41" width="3.7109375" style="31"/>
    <col min="42" max="42" width="40.7109375" customWidth="1"/>
    <col min="43" max="43" width="3.7109375" style="33"/>
    <col min="44" max="44" width="40.7109375" customWidth="1"/>
  </cols>
  <sheetData>
    <row r="1" spans="1:65" ht="15" customHeight="1" x14ac:dyDescent="0.25">
      <c r="A1" s="102" t="s">
        <v>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65" ht="15" customHeight="1" x14ac:dyDescent="0.25">
      <c r="A2" s="102" t="s">
        <v>46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65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65" ht="15" customHeight="1" x14ac:dyDescent="0.25">
      <c r="A4" s="103" t="s">
        <v>54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</row>
    <row r="5" spans="1:65" ht="15" customHeight="1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65" ht="18" x14ac:dyDescent="0.25">
      <c r="A6" s="108"/>
      <c r="B6" s="108"/>
      <c r="C6" s="108"/>
      <c r="D6" s="108"/>
      <c r="E6" s="108"/>
      <c r="F6" s="108"/>
      <c r="G6" s="108"/>
      <c r="H6" s="109"/>
      <c r="I6" s="109"/>
      <c r="J6" s="109"/>
      <c r="K6" s="109"/>
      <c r="L6" s="109"/>
      <c r="M6" s="109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05"/>
      <c r="AJ6" s="105"/>
      <c r="AK6" s="105"/>
      <c r="AL6" s="105"/>
      <c r="AM6" s="105"/>
      <c r="AO6" s="106" t="s">
        <v>2</v>
      </c>
      <c r="AP6" s="106"/>
      <c r="AQ6" s="107" t="s">
        <v>3</v>
      </c>
      <c r="AR6" s="107"/>
    </row>
    <row r="7" spans="1:65" ht="24.95" customHeight="1" x14ac:dyDescent="0.25">
      <c r="A7" s="20" t="s">
        <v>4</v>
      </c>
      <c r="B7" s="118" t="str">
        <f>AR7</f>
        <v>Merkez Grubu Birincisi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9"/>
      <c r="N7" s="18"/>
      <c r="AH7" s="86"/>
      <c r="AI7" s="86"/>
      <c r="AJ7" s="86"/>
      <c r="AK7" s="86"/>
      <c r="AO7" s="21" t="s">
        <v>4</v>
      </c>
      <c r="AP7" s="19" t="s">
        <v>34</v>
      </c>
      <c r="AQ7" s="22" t="s">
        <v>4</v>
      </c>
      <c r="AR7" s="23" t="s">
        <v>47</v>
      </c>
      <c r="AT7" s="104">
        <v>1</v>
      </c>
      <c r="AU7" s="104"/>
      <c r="AV7" s="104"/>
      <c r="AW7" s="104"/>
      <c r="AX7" s="104"/>
      <c r="AY7" s="104">
        <v>2</v>
      </c>
      <c r="AZ7" s="104"/>
      <c r="BA7" s="104"/>
      <c r="BB7" s="104"/>
      <c r="BC7" s="104"/>
      <c r="BD7" s="104">
        <v>3</v>
      </c>
      <c r="BE7" s="104"/>
      <c r="BF7" s="104"/>
      <c r="BG7" s="104"/>
      <c r="BH7" s="104"/>
      <c r="BI7" s="104">
        <v>4</v>
      </c>
      <c r="BJ7" s="104"/>
      <c r="BK7" s="104"/>
      <c r="BL7" s="104"/>
      <c r="BM7" s="104"/>
    </row>
    <row r="8" spans="1:65" ht="24.95" customHeight="1" x14ac:dyDescent="0.25">
      <c r="B8" s="111" t="s">
        <v>52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2"/>
      <c r="N8" s="25"/>
      <c r="O8" s="26"/>
      <c r="P8" s="26"/>
      <c r="Q8" s="26"/>
      <c r="R8" s="27"/>
      <c r="AO8" s="21" t="s">
        <v>11</v>
      </c>
      <c r="AP8" s="19" t="s">
        <v>35</v>
      </c>
      <c r="AQ8" s="22" t="s">
        <v>11</v>
      </c>
      <c r="AR8" s="23" t="s">
        <v>50</v>
      </c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</row>
    <row r="9" spans="1:65" ht="24.95" customHeight="1" x14ac:dyDescent="0.25">
      <c r="A9" s="28" t="s">
        <v>11</v>
      </c>
      <c r="B9" s="100" t="str">
        <f>AR8</f>
        <v>Sungurlu Grubu İkincisi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1"/>
      <c r="P9" s="29" t="s">
        <v>39</v>
      </c>
      <c r="Q9" s="29"/>
      <c r="R9" s="30"/>
      <c r="S9" s="29"/>
      <c r="T9" s="29"/>
      <c r="U9" s="29"/>
      <c r="V9" s="29"/>
      <c r="W9" s="35"/>
      <c r="AO9" s="21" t="s">
        <v>13</v>
      </c>
      <c r="AP9" s="19" t="s">
        <v>36</v>
      </c>
      <c r="AQ9" s="22" t="s">
        <v>13</v>
      </c>
      <c r="AR9" s="23" t="s">
        <v>51</v>
      </c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</row>
    <row r="10" spans="1:65" ht="30" customHeight="1" x14ac:dyDescent="0.25"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P10" s="114">
        <v>46071</v>
      </c>
      <c r="Q10" s="114"/>
      <c r="R10" s="115"/>
      <c r="S10" s="116">
        <v>0.45833333333333331</v>
      </c>
      <c r="T10" s="117"/>
      <c r="U10" s="117"/>
      <c r="V10" s="117"/>
      <c r="W10" s="35"/>
      <c r="AO10" s="21" t="s">
        <v>15</v>
      </c>
      <c r="AP10" s="19" t="s">
        <v>37</v>
      </c>
      <c r="AQ10" s="22" t="s">
        <v>15</v>
      </c>
      <c r="AR10" s="23" t="s">
        <v>48</v>
      </c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</row>
    <row r="11" spans="1:65" ht="24.95" customHeight="1" x14ac:dyDescent="0.25">
      <c r="A11" s="20" t="s">
        <v>13</v>
      </c>
      <c r="B11" s="118" t="str">
        <f>AR9</f>
        <v>Sungurlu Grubu Birincisi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9"/>
      <c r="P11" s="29" t="s">
        <v>40</v>
      </c>
      <c r="Q11" s="29"/>
      <c r="R11" s="30"/>
      <c r="S11" s="29"/>
      <c r="T11" s="29"/>
      <c r="U11" s="29"/>
      <c r="V11" s="29"/>
      <c r="W11" s="35"/>
      <c r="AP11" s="32" t="s">
        <v>38</v>
      </c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</row>
    <row r="12" spans="1:65" ht="30" customHeight="1" x14ac:dyDescent="0.25">
      <c r="B12" s="111" t="s">
        <v>53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2"/>
      <c r="N12" s="34"/>
      <c r="O12" s="29"/>
      <c r="P12" s="120">
        <v>46071</v>
      </c>
      <c r="Q12" s="120"/>
      <c r="R12" s="121"/>
      <c r="S12" s="122">
        <v>0.5</v>
      </c>
      <c r="T12" s="117"/>
      <c r="U12" s="117"/>
      <c r="V12" s="117"/>
      <c r="W12" s="35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</row>
    <row r="13" spans="1:65" ht="24.95" customHeight="1" x14ac:dyDescent="0.25">
      <c r="A13" s="28" t="s">
        <v>15</v>
      </c>
      <c r="B13" s="100" t="str">
        <f>AR10</f>
        <v>Merkez Grubu İkincisi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1"/>
      <c r="S13" s="35"/>
      <c r="T13" s="35"/>
      <c r="U13" s="35"/>
      <c r="V13" s="35"/>
      <c r="W13" s="35"/>
    </row>
    <row r="14" spans="1:65" ht="15" customHeight="1" x14ac:dyDescent="0.25">
      <c r="W14" s="35"/>
    </row>
  </sheetData>
  <mergeCells count="28">
    <mergeCell ref="BD7:BH12"/>
    <mergeCell ref="BI7:BM12"/>
    <mergeCell ref="B8:M8"/>
    <mergeCell ref="B9:M9"/>
    <mergeCell ref="B10:M10"/>
    <mergeCell ref="P10:R10"/>
    <mergeCell ref="S10:V10"/>
    <mergeCell ref="B11:M11"/>
    <mergeCell ref="B12:M12"/>
    <mergeCell ref="B7:M7"/>
    <mergeCell ref="AH7:AK7"/>
    <mergeCell ref="AT7:AX12"/>
    <mergeCell ref="P12:R12"/>
    <mergeCell ref="S12:V12"/>
    <mergeCell ref="B13:M13"/>
    <mergeCell ref="A1:AB1"/>
    <mergeCell ref="A2:AB2"/>
    <mergeCell ref="A4:AB4"/>
    <mergeCell ref="AY7:BC12"/>
    <mergeCell ref="AI6:AM6"/>
    <mergeCell ref="AO6:AP6"/>
    <mergeCell ref="AQ6:AR6"/>
    <mergeCell ref="A6:G6"/>
    <mergeCell ref="H6:M6"/>
    <mergeCell ref="N6:R6"/>
    <mergeCell ref="S6:W6"/>
    <mergeCell ref="X6:AC6"/>
    <mergeCell ref="AD6:AH6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FUTBOL KÜÇÜK ERKEK-GÜNCEL</vt:lpstr>
      <vt:lpstr>FUTBOL KÜÇÜK ERKEK ELEME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2026-02-02T07:34:31Z</dcterms:modified>
</cp:coreProperties>
</file>